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05" yWindow="-105" windowWidth="19410" windowHeight="10410"/>
  </bookViews>
  <sheets>
    <sheet name="ESF" sheetId="4" r:id="rId1"/>
  </sheets>
  <definedNames>
    <definedName name="_xlnm._FilterDatabase" localSheetId="0" hidden="1">ESF!$A$2:$F$49</definedName>
    <definedName name="_xlnm.Print_Area" localSheetId="0">ESF!$A$1:$F$61</definedName>
  </definedNames>
  <calcPr calcId="14562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4" l="1"/>
  <c r="E26" i="4"/>
  <c r="C15" i="4" l="1"/>
  <c r="B26" i="4" l="1"/>
  <c r="F4" i="4" l="1"/>
  <c r="F3" i="4" s="1"/>
  <c r="F26" i="4" s="1"/>
  <c r="C4" i="4"/>
  <c r="B4" i="4"/>
  <c r="E4" i="4"/>
  <c r="E3" i="4" s="1"/>
  <c r="B13" i="4"/>
  <c r="B28" i="4" s="1"/>
  <c r="F35" i="4" l="1"/>
  <c r="E35" i="4"/>
  <c r="F30" i="4"/>
  <c r="E30" i="4"/>
  <c r="F46" i="4" l="1"/>
  <c r="F14" i="4"/>
  <c r="E14" i="4"/>
  <c r="C26" i="4"/>
  <c r="C13" i="4"/>
  <c r="B3" i="4" l="1"/>
  <c r="F48" i="4"/>
  <c r="C3" i="4"/>
  <c r="C28" i="4"/>
  <c r="E48" i="4"/>
</calcChain>
</file>

<file path=xl/sharedStrings.xml><?xml version="1.0" encoding="utf-8"?>
<sst xmlns="http://schemas.openxmlformats.org/spreadsheetml/2006/main" count="70" uniqueCount="68">
  <si>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</si>
  <si>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</si>
  <si>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</si>
  <si>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</si>
  <si>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</si>
  <si>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</si>
  <si>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</si>
  <si>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</si>
  <si>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</si>
  <si>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</si>
  <si>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</si>
  <si>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</si>
  <si>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</si>
  <si>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</si>
  <si>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</si>
  <si>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</si>
  <si>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</si>
  <si>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</si>
  <si>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</si>
  <si>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</si>
  <si>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</si>
  <si>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</si>
  <si>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</si>
  <si>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</si>
  <si>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</si>
  <si>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</si>
  <si>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</si>
  <si>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</si>
  <si>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</si>
  <si>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</si>
  <si>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</si>
  <si>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</si>
  <si>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</si>
  <si>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</si>
  <si>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</si>
  <si>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</si>
  <si>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</si>
  <si>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</si>
  <si>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</si>
  <si>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</si>
  <si>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</si>
  <si>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</si>
  <si>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</si>
  <si>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</si>
  <si>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</si>
  <si>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</si>
  <si>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</si>
  <si>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</si>
  <si>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</si>
  <si>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</si>
  <si>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</si>
  <si>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</si>
  <si>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</si>
  <si>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Activos No Circulantes</t>
  </si>
  <si>
    <t>Total del Activo</t>
  </si>
  <si>
    <t>Total de Pasivos Circulantes</t>
  </si>
  <si>
    <t>Total de Pasivos No Circulantes</t>
  </si>
  <si>
    <t>Fondos y Bienes de Terceros en Garantía y/o Administración a Largo Plazo</t>
  </si>
  <si>
    <t>Exceso o Insuficiencia en la Actualización de la Hacienda Pública/Patrimonio</t>
  </si>
  <si>
    <t>________________________________</t>
  </si>
  <si>
    <t>LCP J. Jesús López Ramírez</t>
  </si>
  <si>
    <t>Lic. Felipe de Jesús Álvarez Esquivel</t>
  </si>
  <si>
    <t>Autoriza</t>
  </si>
  <si>
    <t>Elabora</t>
  </si>
  <si>
    <t>Profesional Contable</t>
  </si>
  <si>
    <t>FIDEICOMISO CIUDAD INDUSTRIAL DE LEON
Estado de Situación Financiera
Al 31 de Diciembre de 2023 y 31 de Diciembre de 2022
(Cifras en Pesos)</t>
  </si>
  <si>
    <t>Bajo protesta de decir verdad declaramos que los Estados Financieros y sus notas, son razonablemente correctos y son responsabilidad del emisor.</t>
  </si>
  <si>
    <t>Encargado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</si>
</sst>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42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0" borderId="4" xfId="8" applyFont="1" applyFill="1" applyBorder="1" applyAlignment="1" applyProtection="1">
      <alignment horizontal="left" vertical="top" wrapText="1" indent="1"/>
      <protection locked="0"/>
    </xf>
    <xf numFmtId="0" fontId="3" fillId="0" borderId="4" xfId="2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 applyProtection="1">
      <alignment horizontal="left" vertical="top" wrapText="1" indent="2"/>
      <protection locked="0"/>
    </xf>
    <xf numFmtId="0" fontId="3" fillId="0" borderId="4" xfId="8" applyFont="1" applyFill="1" applyBorder="1" applyAlignment="1" applyProtection="1">
      <alignment horizontal="left" vertical="top" wrapText="1" indent="3"/>
      <protection locked="0"/>
    </xf>
    <xf numFmtId="4" fontId="3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2" applyNumberFormat="1" applyFont="1" applyFill="1" applyBorder="1" applyAlignment="1" applyProtection="1">
      <alignment horizontal="center" vertical="top"/>
      <protection locked="0"/>
    </xf>
    <xf numFmtId="0" fontId="3" fillId="0" borderId="4" xfId="8" applyNumberFormat="1" applyFont="1" applyFill="1" applyBorder="1" applyAlignment="1" applyProtection="1">
      <alignment horizontal="center" vertical="top"/>
      <protection locked="0"/>
    </xf>
    <xf numFmtId="0" fontId="2" fillId="0" borderId="4" xfId="8" applyFont="1" applyFill="1" applyBorder="1" applyAlignment="1" applyProtection="1">
      <alignment horizontal="left" vertical="top" wrapText="1"/>
      <protection locked="0"/>
    </xf>
    <xf numFmtId="4" fontId="3" fillId="0" borderId="4" xfId="8" applyNumberFormat="1" applyFont="1" applyBorder="1" applyAlignment="1" applyProtection="1">
      <alignment horizontal="right"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 wrapText="1"/>
      <protection locked="0"/>
    </xf>
    <xf numFmtId="0" fontId="3" fillId="0" borderId="4" xfId="8" applyNumberFormat="1" applyFont="1" applyBorder="1" applyAlignment="1" applyProtection="1">
      <alignment horizontal="center" vertical="top"/>
      <protection locked="0"/>
    </xf>
    <xf numFmtId="0" fontId="3" fillId="0" borderId="4" xfId="8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3" fontId="3" fillId="0" borderId="4" xfId="2" applyNumberFormat="1" applyFont="1" applyFill="1" applyBorder="1" applyAlignment="1" applyProtection="1">
      <alignment horizontal="right" vertical="top" wrapText="1"/>
      <protection locked="0"/>
    </xf>
    <xf numFmtId="3" fontId="3" fillId="0" borderId="4" xfId="2" applyNumberFormat="1" applyFont="1" applyFill="1" applyBorder="1" applyAlignment="1" applyProtection="1">
      <alignment horizontal="center"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/>
      <protection locked="0"/>
    </xf>
    <xf numFmtId="3" fontId="2" fillId="0" borderId="4" xfId="2" applyNumberFormat="1" applyFont="1" applyFill="1" applyBorder="1" applyAlignment="1" applyProtection="1">
      <alignment horizontal="right" vertical="top" wrapText="1"/>
      <protection locked="0"/>
    </xf>
    <xf numFmtId="0" fontId="3" fillId="0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center" wrapText="1"/>
      <protection locked="0"/>
    </xf>
    <xf numFmtId="3" fontId="3" fillId="0" borderId="4" xfId="2" applyNumberFormat="1" applyFont="1" applyFill="1" applyBorder="1" applyAlignment="1" applyProtection="1">
      <alignment horizontal="right" vertical="center" wrapText="1"/>
      <protection locked="0"/>
    </xf>
    <xf numFmtId="0" fontId="6" fillId="3" borderId="4" xfId="8" applyFont="1" applyFill="1" applyBorder="1" applyAlignment="1" applyProtection="1">
      <alignment horizontal="left" vertical="top" wrapText="1" indent="2"/>
      <protection locked="0"/>
    </xf>
    <xf numFmtId="3" fontId="2" fillId="3" borderId="4" xfId="2" applyNumberFormat="1" applyFont="1" applyFill="1" applyBorder="1" applyAlignment="1" applyProtection="1">
      <alignment horizontal="right" vertical="top" wrapText="1"/>
      <protection locked="0"/>
    </xf>
    <xf numFmtId="3" fontId="2" fillId="3" borderId="4" xfId="8" applyNumberFormat="1" applyFont="1" applyFill="1" applyBorder="1" applyAlignment="1" applyProtection="1">
      <alignment horizontal="right" vertical="top"/>
      <protection locked="0"/>
    </xf>
    <xf numFmtId="0" fontId="2" fillId="4" borderId="4" xfId="8" applyFont="1" applyFill="1" applyBorder="1" applyAlignment="1" applyProtection="1">
      <alignment horizontal="left" vertical="top" wrapText="1" indent="2"/>
      <protection locked="0"/>
    </xf>
    <xf numFmtId="3" fontId="2" fillId="4" borderId="4" xfId="2" applyNumberFormat="1" applyFont="1" applyFill="1" applyBorder="1" applyAlignment="1" applyProtection="1">
      <alignment horizontal="right" vertical="top" wrapText="1"/>
      <protection locked="0"/>
    </xf>
    <xf numFmtId="3" fontId="2" fillId="4" borderId="4" xfId="2" applyNumberFormat="1" applyFont="1" applyFill="1" applyBorder="1" applyAlignment="1" applyProtection="1">
      <alignment horizontal="right" vertical="top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topLeftCell="A34" zoomScaleNormal="100" zoomScaleSheetLayoutView="100" workbookViewId="0">
      <selection activeCell="A58" sqref="A5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39" t="s">
        <v>65</v>
      </c>
      <c r="B1" s="40"/>
      <c r="C1" s="40"/>
      <c r="D1" s="40"/>
      <c r="E1" s="40"/>
      <c r="F1" s="41"/>
    </row>
    <row r="2" spans="1:6" x14ac:dyDescent="0.2">
      <c r="A2" s="6" t="s">
        <v>51</v>
      </c>
      <c r="B2" s="6">
        <v>2023</v>
      </c>
      <c r="C2" s="6">
        <v>2022</v>
      </c>
      <c r="D2" s="6" t="s">
        <v>51</v>
      </c>
      <c r="E2" s="6">
        <v>2023</v>
      </c>
      <c r="F2" s="6">
        <v>2022</v>
      </c>
    </row>
    <row r="3" spans="1:6" s="3" customFormat="1" x14ac:dyDescent="0.2">
      <c r="A3" s="7" t="s">
        <v>0</v>
      </c>
      <c r="B3" s="29">
        <f>B13+B26</f>
        <v>0</v>
      </c>
      <c r="C3" s="29">
        <f>C13+C26</f>
        <v>59403111.890000008</v>
      </c>
      <c r="D3" s="7" t="s">
        <v>1</v>
      </c>
      <c r="E3" s="29">
        <f>E4</f>
        <v>0</v>
      </c>
      <c r="F3" s="29">
        <f>F4</f>
        <v>0</v>
      </c>
    </row>
    <row r="4" spans="1:6" x14ac:dyDescent="0.2">
      <c r="A4" s="9" t="s">
        <v>18</v>
      </c>
      <c r="B4" s="26">
        <f>B5+B6</f>
        <v>0</v>
      </c>
      <c r="C4" s="26">
        <f>C5</f>
        <v>257904.49</v>
      </c>
      <c r="D4" s="9" t="s">
        <v>20</v>
      </c>
      <c r="E4" s="26">
        <f>E5</f>
        <v>0</v>
      </c>
      <c r="F4" s="26">
        <f>F5+F11</f>
        <v>0</v>
      </c>
    </row>
    <row r="5" spans="1:6" x14ac:dyDescent="0.2">
      <c r="A5" s="10" t="s">
        <v>22</v>
      </c>
      <c r="B5" s="26">
        <v>0</v>
      </c>
      <c r="C5" s="26">
        <v>257904.49</v>
      </c>
      <c r="D5" s="10" t="s">
        <v>36</v>
      </c>
      <c r="E5" s="26">
        <v>0</v>
      </c>
      <c r="F5" s="26">
        <v>0</v>
      </c>
    </row>
    <row r="6" spans="1:6" x14ac:dyDescent="0.2">
      <c r="A6" s="10" t="s">
        <v>23</v>
      </c>
      <c r="B6" s="26">
        <v>0</v>
      </c>
      <c r="C6" s="26">
        <v>0</v>
      </c>
      <c r="D6" s="10" t="s">
        <v>37</v>
      </c>
      <c r="E6" s="26">
        <v>0</v>
      </c>
      <c r="F6" s="26">
        <v>0</v>
      </c>
    </row>
    <row r="7" spans="1:6" x14ac:dyDescent="0.2">
      <c r="A7" s="10" t="s">
        <v>24</v>
      </c>
      <c r="B7" s="26">
        <v>0</v>
      </c>
      <c r="C7" s="26">
        <v>0</v>
      </c>
      <c r="D7" s="10" t="s">
        <v>6</v>
      </c>
      <c r="E7" s="26">
        <v>0</v>
      </c>
      <c r="F7" s="26">
        <v>0</v>
      </c>
    </row>
    <row r="8" spans="1:6" x14ac:dyDescent="0.2">
      <c r="A8" s="10" t="s">
        <v>25</v>
      </c>
      <c r="B8" s="26">
        <v>0</v>
      </c>
      <c r="C8" s="26">
        <v>0</v>
      </c>
      <c r="D8" s="10" t="s">
        <v>7</v>
      </c>
      <c r="E8" s="26">
        <v>0</v>
      </c>
      <c r="F8" s="26">
        <v>0</v>
      </c>
    </row>
    <row r="9" spans="1:6" x14ac:dyDescent="0.2">
      <c r="A9" s="10" t="s">
        <v>26</v>
      </c>
      <c r="B9" s="26">
        <v>0</v>
      </c>
      <c r="C9" s="26">
        <v>0</v>
      </c>
      <c r="D9" s="10" t="s">
        <v>38</v>
      </c>
      <c r="E9" s="26">
        <v>0</v>
      </c>
      <c r="F9" s="26">
        <v>0</v>
      </c>
    </row>
    <row r="10" spans="1:6" ht="22.5" x14ac:dyDescent="0.2">
      <c r="A10" s="10" t="s">
        <v>27</v>
      </c>
      <c r="B10" s="26">
        <v>0</v>
      </c>
      <c r="C10" s="26">
        <v>0</v>
      </c>
      <c r="D10" s="10" t="s">
        <v>39</v>
      </c>
      <c r="E10" s="26">
        <v>0</v>
      </c>
      <c r="F10" s="26">
        <v>0</v>
      </c>
    </row>
    <row r="11" spans="1:6" x14ac:dyDescent="0.2">
      <c r="A11" s="10" t="s">
        <v>17</v>
      </c>
      <c r="B11" s="26">
        <v>0</v>
      </c>
      <c r="C11" s="26">
        <v>0</v>
      </c>
      <c r="D11" s="10" t="s">
        <v>8</v>
      </c>
      <c r="E11" s="26">
        <v>0</v>
      </c>
      <c r="F11" s="26">
        <v>0</v>
      </c>
    </row>
    <row r="12" spans="1:6" x14ac:dyDescent="0.2">
      <c r="A12" s="12"/>
      <c r="B12" s="8"/>
      <c r="C12" s="8"/>
      <c r="D12" s="10" t="s">
        <v>40</v>
      </c>
      <c r="E12" s="26">
        <v>0</v>
      </c>
      <c r="F12" s="26">
        <v>0</v>
      </c>
    </row>
    <row r="13" spans="1:6" x14ac:dyDescent="0.2">
      <c r="A13" s="36" t="s">
        <v>52</v>
      </c>
      <c r="B13" s="37">
        <f>B5+B6</f>
        <v>0</v>
      </c>
      <c r="C13" s="37">
        <f>C5</f>
        <v>257904.49</v>
      </c>
      <c r="D13" s="12"/>
      <c r="E13" s="13"/>
      <c r="F13" s="14"/>
    </row>
    <row r="14" spans="1:6" x14ac:dyDescent="0.2">
      <c r="A14" s="15"/>
      <c r="B14" s="8"/>
      <c r="C14" s="8"/>
      <c r="D14" s="36" t="s">
        <v>55</v>
      </c>
      <c r="E14" s="38">
        <f>+E5+E11</f>
        <v>0</v>
      </c>
      <c r="F14" s="38">
        <f>+F5+F11</f>
        <v>0</v>
      </c>
    </row>
    <row r="15" spans="1:6" x14ac:dyDescent="0.2">
      <c r="A15" s="9" t="s">
        <v>19</v>
      </c>
      <c r="B15" s="11">
        <v>0</v>
      </c>
      <c r="C15" s="29">
        <f>C26</f>
        <v>59145207.400000006</v>
      </c>
      <c r="D15" s="15"/>
      <c r="E15" s="8"/>
      <c r="F15" s="14"/>
    </row>
    <row r="16" spans="1:6" x14ac:dyDescent="0.2">
      <c r="A16" s="10" t="s">
        <v>28</v>
      </c>
      <c r="B16" s="11">
        <v>0</v>
      </c>
      <c r="C16" s="11">
        <v>0</v>
      </c>
      <c r="D16" s="9" t="s">
        <v>21</v>
      </c>
      <c r="E16" s="26">
        <v>0</v>
      </c>
      <c r="F16" s="26">
        <v>0</v>
      </c>
    </row>
    <row r="17" spans="1:6" x14ac:dyDescent="0.2">
      <c r="A17" s="10" t="s">
        <v>29</v>
      </c>
      <c r="B17" s="11">
        <v>0</v>
      </c>
      <c r="C17" s="11">
        <v>0</v>
      </c>
      <c r="D17" s="10" t="s">
        <v>9</v>
      </c>
      <c r="E17" s="26">
        <v>0</v>
      </c>
      <c r="F17" s="26">
        <v>0</v>
      </c>
    </row>
    <row r="18" spans="1:6" x14ac:dyDescent="0.2">
      <c r="A18" s="10" t="s">
        <v>30</v>
      </c>
      <c r="B18" s="26">
        <v>0</v>
      </c>
      <c r="C18" s="26">
        <v>60219998.590000004</v>
      </c>
      <c r="D18" s="10" t="s">
        <v>10</v>
      </c>
      <c r="E18" s="26">
        <v>0</v>
      </c>
      <c r="F18" s="26">
        <v>0</v>
      </c>
    </row>
    <row r="19" spans="1:6" x14ac:dyDescent="0.2">
      <c r="A19" s="10" t="s">
        <v>31</v>
      </c>
      <c r="B19" s="26">
        <v>0</v>
      </c>
      <c r="C19" s="26">
        <v>1010732.7</v>
      </c>
      <c r="D19" s="10" t="s">
        <v>11</v>
      </c>
      <c r="E19" s="26">
        <v>0</v>
      </c>
      <c r="F19" s="26">
        <v>0</v>
      </c>
    </row>
    <row r="20" spans="1:6" x14ac:dyDescent="0.2">
      <c r="A20" s="10" t="s">
        <v>32</v>
      </c>
      <c r="B20" s="26">
        <v>0</v>
      </c>
      <c r="C20" s="26">
        <v>183715.78</v>
      </c>
      <c r="D20" s="10" t="s">
        <v>41</v>
      </c>
      <c r="E20" s="26">
        <v>0</v>
      </c>
      <c r="F20" s="26">
        <v>0</v>
      </c>
    </row>
    <row r="21" spans="1:6" ht="22.5" x14ac:dyDescent="0.2">
      <c r="A21" s="31" t="s">
        <v>33</v>
      </c>
      <c r="B21" s="32">
        <v>0</v>
      </c>
      <c r="C21" s="32">
        <v>-2271658.67</v>
      </c>
      <c r="D21" s="30" t="s">
        <v>57</v>
      </c>
      <c r="E21" s="26">
        <v>0</v>
      </c>
      <c r="F21" s="26">
        <v>0</v>
      </c>
    </row>
    <row r="22" spans="1:6" x14ac:dyDescent="0.2">
      <c r="A22" s="10" t="s">
        <v>34</v>
      </c>
      <c r="B22" s="11">
        <v>0</v>
      </c>
      <c r="C22" s="26">
        <v>2419</v>
      </c>
      <c r="D22" s="10" t="s">
        <v>12</v>
      </c>
      <c r="E22" s="26">
        <v>0</v>
      </c>
      <c r="F22" s="26">
        <v>0</v>
      </c>
    </row>
    <row r="23" spans="1:6" x14ac:dyDescent="0.2">
      <c r="A23" s="10" t="s">
        <v>5</v>
      </c>
      <c r="B23" s="11">
        <v>0</v>
      </c>
      <c r="C23" s="11">
        <v>0</v>
      </c>
      <c r="D23" s="12"/>
      <c r="E23" s="8"/>
      <c r="F23" s="14"/>
    </row>
    <row r="24" spans="1:6" x14ac:dyDescent="0.2">
      <c r="A24" s="10" t="s">
        <v>35</v>
      </c>
      <c r="B24" s="16">
        <v>0</v>
      </c>
      <c r="C24" s="16">
        <v>0</v>
      </c>
      <c r="D24" s="9" t="s">
        <v>56</v>
      </c>
      <c r="E24" s="26">
        <v>0</v>
      </c>
      <c r="F24" s="26">
        <v>0</v>
      </c>
    </row>
    <row r="25" spans="1:6" s="3" customFormat="1" x14ac:dyDescent="0.2">
      <c r="A25" s="12"/>
      <c r="B25" s="8"/>
      <c r="C25" s="8"/>
      <c r="D25" s="12"/>
      <c r="E25" s="8"/>
      <c r="F25" s="14"/>
    </row>
    <row r="26" spans="1:6" x14ac:dyDescent="0.2">
      <c r="A26" s="9" t="s">
        <v>53</v>
      </c>
      <c r="B26" s="29">
        <f>B17+B18+B19+B20+B21+B22</f>
        <v>0</v>
      </c>
      <c r="C26" s="29">
        <f>C17+C18+C19+C20+C21+C22</f>
        <v>59145207.400000006</v>
      </c>
      <c r="D26" s="33" t="s">
        <v>50</v>
      </c>
      <c r="E26" s="34">
        <f>E3+E14</f>
        <v>0</v>
      </c>
      <c r="F26" s="35">
        <f>F3</f>
        <v>0</v>
      </c>
    </row>
    <row r="27" spans="1:6" x14ac:dyDescent="0.2">
      <c r="A27" s="15"/>
      <c r="B27" s="8"/>
      <c r="C27" s="8"/>
      <c r="D27" s="15"/>
      <c r="E27" s="8"/>
      <c r="F27" s="14"/>
    </row>
    <row r="28" spans="1:6" x14ac:dyDescent="0.2">
      <c r="A28" s="36" t="s">
        <v>54</v>
      </c>
      <c r="B28" s="37">
        <f>B13+B26</f>
        <v>0</v>
      </c>
      <c r="C28" s="37">
        <f>+C13+C26</f>
        <v>59403111.890000008</v>
      </c>
      <c r="D28" s="7" t="s">
        <v>43</v>
      </c>
      <c r="E28" s="8"/>
      <c r="F28" s="8"/>
    </row>
    <row r="29" spans="1:6" x14ac:dyDescent="0.2">
      <c r="A29" s="17"/>
      <c r="B29" s="18"/>
      <c r="C29" s="19"/>
      <c r="D29" s="15"/>
      <c r="E29" s="8"/>
      <c r="F29" s="8"/>
    </row>
    <row r="30" spans="1:6" x14ac:dyDescent="0.2">
      <c r="A30" s="20"/>
      <c r="B30" s="18"/>
      <c r="C30" s="19"/>
      <c r="D30" s="9" t="s">
        <v>42</v>
      </c>
      <c r="E30" s="29">
        <f>E31+E32+E33</f>
        <v>111228290.58</v>
      </c>
      <c r="F30" s="29">
        <f>F31+F32+F33</f>
        <v>111335635.38</v>
      </c>
    </row>
    <row r="31" spans="1:6" x14ac:dyDescent="0.2">
      <c r="A31" s="20"/>
      <c r="B31" s="18"/>
      <c r="C31" s="19"/>
      <c r="D31" s="10" t="s">
        <v>2</v>
      </c>
      <c r="E31" s="26">
        <v>-81242137.959999993</v>
      </c>
      <c r="F31" s="26">
        <v>-81137212.159999996</v>
      </c>
    </row>
    <row r="32" spans="1:6" x14ac:dyDescent="0.2">
      <c r="A32" s="20"/>
      <c r="B32" s="18"/>
      <c r="C32" s="19"/>
      <c r="D32" s="10" t="s">
        <v>13</v>
      </c>
      <c r="E32" s="26">
        <v>7223179.1500000004</v>
      </c>
      <c r="F32" s="26">
        <v>7223179.1500000004</v>
      </c>
    </row>
    <row r="33" spans="1:6" x14ac:dyDescent="0.2">
      <c r="A33" s="20"/>
      <c r="B33" s="18"/>
      <c r="C33" s="19"/>
      <c r="D33" s="10" t="s">
        <v>45</v>
      </c>
      <c r="E33" s="26">
        <v>185247249.38999999</v>
      </c>
      <c r="F33" s="26">
        <v>185249668.38999999</v>
      </c>
    </row>
    <row r="34" spans="1:6" x14ac:dyDescent="0.2">
      <c r="A34" s="20"/>
      <c r="B34" s="18"/>
      <c r="C34" s="19"/>
      <c r="D34" s="12"/>
      <c r="E34" s="27"/>
      <c r="F34" s="28"/>
    </row>
    <row r="35" spans="1:6" x14ac:dyDescent="0.2">
      <c r="A35" s="20"/>
      <c r="B35" s="18"/>
      <c r="C35" s="19"/>
      <c r="D35" s="9" t="s">
        <v>44</v>
      </c>
      <c r="E35" s="29">
        <f>E36+E37</f>
        <v>-111228290.58000001</v>
      </c>
      <c r="F35" s="29">
        <f>F36+F37</f>
        <v>-51932523.490000002</v>
      </c>
    </row>
    <row r="36" spans="1:6" x14ac:dyDescent="0.2">
      <c r="A36" s="20"/>
      <c r="B36" s="18"/>
      <c r="C36" s="19"/>
      <c r="D36" s="10" t="s">
        <v>46</v>
      </c>
      <c r="E36" s="26">
        <v>-59295767.090000004</v>
      </c>
      <c r="F36" s="26">
        <v>-2947252.27</v>
      </c>
    </row>
    <row r="37" spans="1:6" x14ac:dyDescent="0.2">
      <c r="A37" s="20"/>
      <c r="B37" s="18"/>
      <c r="C37" s="19"/>
      <c r="D37" s="10" t="s">
        <v>14</v>
      </c>
      <c r="E37" s="26">
        <v>-51932523.490000002</v>
      </c>
      <c r="F37" s="26">
        <v>-48985271.219999999</v>
      </c>
    </row>
    <row r="38" spans="1:6" x14ac:dyDescent="0.2">
      <c r="A38" s="20"/>
      <c r="B38" s="18"/>
      <c r="C38" s="19"/>
      <c r="D38" s="10" t="s">
        <v>3</v>
      </c>
      <c r="E38" s="26">
        <v>0</v>
      </c>
      <c r="F38" s="26">
        <v>0</v>
      </c>
    </row>
    <row r="39" spans="1:6" x14ac:dyDescent="0.2">
      <c r="A39" s="20"/>
      <c r="B39" s="18"/>
      <c r="C39" s="19"/>
      <c r="D39" s="10" t="s">
        <v>4</v>
      </c>
      <c r="E39" s="26">
        <v>0</v>
      </c>
      <c r="F39" s="26">
        <v>0</v>
      </c>
    </row>
    <row r="40" spans="1:6" x14ac:dyDescent="0.2">
      <c r="A40" s="20"/>
      <c r="B40" s="18"/>
      <c r="C40" s="19"/>
      <c r="D40" s="10" t="s">
        <v>47</v>
      </c>
      <c r="E40" s="26">
        <v>0</v>
      </c>
      <c r="F40" s="26">
        <v>0</v>
      </c>
    </row>
    <row r="41" spans="1:6" x14ac:dyDescent="0.2">
      <c r="A41" s="20"/>
      <c r="B41" s="18"/>
      <c r="C41" s="19"/>
      <c r="D41" s="12"/>
      <c r="E41" s="8"/>
      <c r="F41" s="14"/>
    </row>
    <row r="42" spans="1:6" ht="22.5" x14ac:dyDescent="0.2">
      <c r="A42" s="20"/>
      <c r="B42" s="21"/>
      <c r="C42" s="19"/>
      <c r="D42" s="9" t="s">
        <v>58</v>
      </c>
      <c r="E42" s="26">
        <v>0</v>
      </c>
      <c r="F42" s="26">
        <v>0</v>
      </c>
    </row>
    <row r="43" spans="1:6" x14ac:dyDescent="0.2">
      <c r="A43" s="17"/>
      <c r="B43" s="18"/>
      <c r="C43" s="19"/>
      <c r="D43" s="10" t="s">
        <v>15</v>
      </c>
      <c r="E43" s="26">
        <v>0</v>
      </c>
      <c r="F43" s="26">
        <v>0</v>
      </c>
    </row>
    <row r="44" spans="1:6" x14ac:dyDescent="0.2">
      <c r="A44" s="17"/>
      <c r="B44" s="18"/>
      <c r="C44" s="19"/>
      <c r="D44" s="10" t="s">
        <v>16</v>
      </c>
      <c r="E44" s="26">
        <v>0</v>
      </c>
      <c r="F44" s="26">
        <v>0</v>
      </c>
    </row>
    <row r="45" spans="1:6" x14ac:dyDescent="0.2">
      <c r="A45" s="17"/>
      <c r="B45" s="18"/>
      <c r="C45" s="19"/>
      <c r="D45" s="12"/>
      <c r="E45" s="8"/>
      <c r="F45" s="14"/>
    </row>
    <row r="46" spans="1:6" x14ac:dyDescent="0.2">
      <c r="A46" s="17"/>
      <c r="B46" s="18"/>
      <c r="C46" s="19"/>
      <c r="D46" s="9" t="s">
        <v>48</v>
      </c>
      <c r="E46" s="29">
        <f>E30+E35+E42</f>
        <v>-1.4901161193847656E-8</v>
      </c>
      <c r="F46" s="29">
        <f>F30+F35</f>
        <v>59403111.889999993</v>
      </c>
    </row>
    <row r="47" spans="1:6" x14ac:dyDescent="0.2">
      <c r="A47" s="17"/>
      <c r="B47" s="18"/>
      <c r="C47" s="19"/>
      <c r="D47" s="15"/>
      <c r="E47" s="8"/>
      <c r="F47" s="14"/>
    </row>
    <row r="48" spans="1:6" x14ac:dyDescent="0.2">
      <c r="A48" s="17"/>
      <c r="B48" s="18"/>
      <c r="C48" s="19"/>
      <c r="D48" s="9" t="s">
        <v>49</v>
      </c>
      <c r="E48" s="29">
        <f>E14+E46</f>
        <v>-1.4901161193847656E-8</v>
      </c>
      <c r="F48" s="29">
        <f>F14+F46</f>
        <v>59403111.889999993</v>
      </c>
    </row>
    <row r="49" spans="1:6" x14ac:dyDescent="0.2">
      <c r="A49" s="17"/>
      <c r="B49" s="18"/>
      <c r="C49" s="18"/>
      <c r="D49" s="22"/>
      <c r="E49" s="19"/>
      <c r="F49" s="19"/>
    </row>
    <row r="51" spans="1:6" ht="12.75" x14ac:dyDescent="0.2">
      <c r="A51" s="5" t="s">
        <v>66</v>
      </c>
    </row>
    <row r="55" spans="1:6" x14ac:dyDescent="0.2">
      <c r="A55" s="23" t="s">
        <v>59</v>
      </c>
      <c r="D55" s="23" t="s">
        <v>59</v>
      </c>
    </row>
    <row r="56" spans="1:6" x14ac:dyDescent="0.2">
      <c r="A56" s="23" t="s">
        <v>61</v>
      </c>
      <c r="D56" s="23" t="s">
        <v>60</v>
      </c>
    </row>
    <row r="57" spans="1:6" x14ac:dyDescent="0.2">
      <c r="A57" s="23" t="s">
        <v>67</v>
      </c>
      <c r="D57" s="25" t="s">
        <v>64</v>
      </c>
    </row>
    <row r="58" spans="1:6" x14ac:dyDescent="0.2">
      <c r="A58" s="24" t="s">
        <v>62</v>
      </c>
      <c r="D58" s="25" t="s">
        <v>63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user</cp:lastModifiedBy>
  <cp:lastPrinted>2023-12-11T15:12:06Z</cp:lastPrinted>
  <dcterms:created xsi:type="dcterms:W3CDTF">2012-12-11T20:26:08Z</dcterms:created>
  <dcterms:modified xsi:type="dcterms:W3CDTF">2024-01-19T18:20:26Z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